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3" i="1" l="1"/>
  <c r="H30" i="1"/>
  <c r="H24" i="1"/>
  <c r="H48" i="1" l="1"/>
  <c r="H19" i="1" l="1"/>
  <c r="H21" i="1"/>
  <c r="H31" i="1" l="1"/>
  <c r="H28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<sst xmlns="http://schemas.openxmlformats.org/spreadsheetml/2006/main" count="48" uniqueCount="28">
  <si>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</si>
  <si>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</si>
  <si>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</si>
  <si>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</si>
  <si>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</si>
  <si>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</si>
  <si>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</si>
  <si>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</si>
  <si>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</si>
  <si>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</si>
  <si>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</si>
  <si>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</si>
  <si>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</si>
  <si>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</si>
  <si>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</si>
  <si>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</si>
  <si>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</si>
  <si>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</si>
  <si>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</si>
  <si>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</si>
  <si>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</si>
  <si>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</si>
  <si>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</si>
  <si>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</si>
  <si>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</si>
  <si>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24.07.2019. godine nije bilo plaćanja  prema dobavljačima</t>
  </si>
  <si>
    <t>Dana:24.07.2019.</t>
  </si>
  <si>
    <t>Primljena i neutrošena participacija od 24.07.2019.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</si>
</sst>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9"/>
  <sheetViews>
    <sheetView tabSelected="1" topLeftCell="A32" zoomScaleNormal="100" workbookViewId="0">
      <selection sqref="A1:H54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14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7</v>
      </c>
      <c r="C5" s="32"/>
      <c r="D5" s="32"/>
    </row>
    <row r="6" spans="2:15" x14ac:dyDescent="0.25">
      <c r="B6" s="32" t="s">
        <v>8</v>
      </c>
      <c r="C6" s="32"/>
      <c r="D6" s="32"/>
    </row>
    <row r="7" spans="2:15" x14ac:dyDescent="0.25">
      <c r="I7" s="11"/>
      <c r="J7" s="11"/>
    </row>
    <row r="8" spans="2:15" x14ac:dyDescent="0.25">
      <c r="C8" s="33" t="s">
        <v>26</v>
      </c>
      <c r="D8" s="33"/>
      <c r="E8" s="33"/>
      <c r="F8" s="33"/>
      <c r="G8" s="3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22" t="s">
        <v>20</v>
      </c>
      <c r="C12" s="22"/>
      <c r="D12" s="22"/>
      <c r="E12" s="22"/>
      <c r="F12" s="22"/>
      <c r="G12" s="15">
        <v>43670</v>
      </c>
      <c r="H12" s="7">
        <v>7547855.2599999998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23" t="s">
        <v>9</v>
      </c>
      <c r="C13" s="23"/>
      <c r="D13" s="23"/>
      <c r="E13" s="23"/>
      <c r="F13" s="23"/>
      <c r="G13" s="15"/>
      <c r="H13" s="3">
        <f>H14+H25-H32-H42</f>
        <v>7411893.0399999991</v>
      </c>
      <c r="I13" s="11"/>
      <c r="J13" s="11"/>
      <c r="K13" s="9"/>
      <c r="L13" s="9"/>
      <c r="M13" s="9"/>
      <c r="N13" s="9"/>
      <c r="O13" s="9"/>
    </row>
    <row r="14" spans="2:15" x14ac:dyDescent="0.25">
      <c r="B14" s="24" t="s">
        <v>23</v>
      </c>
      <c r="C14" s="24"/>
      <c r="D14" s="24"/>
      <c r="E14" s="24"/>
      <c r="F14" s="24"/>
      <c r="G14" s="17">
        <v>43670</v>
      </c>
      <c r="H14" s="4">
        <f>H15+H16+H17+H18+H19+H20+H21+H22+H23+H24</f>
        <v>6410842.3099999987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6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2" t="s">
        <v>2</v>
      </c>
      <c r="C19" s="22"/>
      <c r="D19" s="22"/>
      <c r="E19" s="22"/>
      <c r="F19" s="22"/>
      <c r="G19" s="12"/>
      <c r="H19" s="10">
        <f>480802.02+1186875+1186875-1014200.1-1280397.15+1186875-44609.88-223130.9-471162.62+1186875+1559.88-300499.2-213136.6</f>
        <v>1682725.45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</f>
        <v>1706370.4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22" t="s">
        <v>27</v>
      </c>
      <c r="C24" s="22"/>
      <c r="D24" s="22"/>
      <c r="E24" s="22"/>
      <c r="F24" s="2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</f>
        <v>864257.19</v>
      </c>
      <c r="I24" s="11"/>
      <c r="J24" s="11"/>
      <c r="K24" s="8"/>
      <c r="L24" s="8"/>
    </row>
    <row r="25" spans="2:13" x14ac:dyDescent="0.25">
      <c r="B25" s="24" t="s">
        <v>24</v>
      </c>
      <c r="C25" s="24"/>
      <c r="D25" s="24"/>
      <c r="E25" s="24"/>
      <c r="F25" s="24"/>
      <c r="G25" s="17">
        <v>43670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6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f>116901.44-116901.44+37517.74-37517.74</f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8">
        <v>43670</v>
      </c>
      <c r="H32" s="5">
        <f>SUM(H33:H41)</f>
        <v>0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6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10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2" t="s">
        <v>2</v>
      </c>
      <c r="C37" s="22"/>
      <c r="D37" s="22"/>
      <c r="E37" s="22"/>
      <c r="F37" s="22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8">
        <v>43670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6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26" t="s">
        <v>18</v>
      </c>
      <c r="C48" s="26"/>
      <c r="D48" s="26"/>
      <c r="E48" s="26"/>
      <c r="F48" s="26"/>
      <c r="G48" s="19">
        <v>43670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</f>
        <v>135962.23000000016</v>
      </c>
      <c r="I48" s="11"/>
      <c r="J48"/>
      <c r="L48" s="8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v>0</v>
      </c>
      <c r="I49" s="11"/>
      <c r="J49" s="11"/>
    </row>
    <row r="50" spans="2:11" x14ac:dyDescent="0.25">
      <c r="B50" s="23" t="s">
        <v>4</v>
      </c>
      <c r="C50" s="23"/>
      <c r="D50" s="23"/>
      <c r="E50" s="23"/>
      <c r="F50" s="23"/>
      <c r="G50" s="2"/>
      <c r="H50" s="7">
        <f>H14+H25-H32-H42+H48-H49</f>
        <v>7547855.2699999996</v>
      </c>
      <c r="I50" s="11"/>
      <c r="J50" s="11"/>
      <c r="K50" s="8"/>
    </row>
    <row r="51" spans="2:11" x14ac:dyDescent="0.25">
      <c r="B51" s="20"/>
      <c r="C51" s="20"/>
      <c r="D51" s="20"/>
      <c r="E51" s="20"/>
      <c r="F51" s="20"/>
      <c r="G51" s="9"/>
      <c r="H51" s="21"/>
      <c r="I51" s="11"/>
      <c r="J51" s="11"/>
      <c r="K51" s="8"/>
    </row>
    <row r="52" spans="2:11" x14ac:dyDescent="0.25">
      <c r="B52" s="20"/>
      <c r="C52" s="20"/>
      <c r="D52" s="20"/>
      <c r="E52" s="20"/>
      <c r="F52" s="20"/>
      <c r="G52" s="9"/>
      <c r="H52" s="21"/>
      <c r="I52" s="11"/>
      <c r="J52" s="11"/>
      <c r="K52" s="8"/>
    </row>
    <row r="53" spans="2:11" x14ac:dyDescent="0.25">
      <c r="C53" t="s">
        <v>25</v>
      </c>
      <c r="G53" s="9"/>
      <c r="H53" s="11"/>
      <c r="I53" s="14"/>
    </row>
    <row r="54" spans="2:11" x14ac:dyDescent="0.25">
      <c r="B54" s="8"/>
      <c r="C54" s="8"/>
      <c r="I54"/>
      <c r="J54"/>
    </row>
    <row r="55" spans="2:11" x14ac:dyDescent="0.25">
      <c r="B55" s="8"/>
      <c r="C55" s="8"/>
      <c r="I55"/>
      <c r="J55"/>
    </row>
    <row r="56" spans="2:11" x14ac:dyDescent="0.25">
      <c r="B56" s="8"/>
      <c r="C56" s="8"/>
      <c r="I56"/>
      <c r="J56"/>
    </row>
    <row r="57" spans="2:11" x14ac:dyDescent="0.25">
      <c r="B57" s="8"/>
      <c r="C57" s="8"/>
      <c r="I57"/>
      <c r="J57"/>
    </row>
    <row r="58" spans="2:11" x14ac:dyDescent="0.25">
      <c r="B58" s="8"/>
      <c r="C58" s="8"/>
      <c r="I58"/>
      <c r="J58"/>
    </row>
    <row r="59" spans="2:11" x14ac:dyDescent="0.25">
      <c r="B59" s="8"/>
      <c r="C59" s="8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  <row r="81" spans="2:10" x14ac:dyDescent="0.25">
      <c r="B81" s="8"/>
      <c r="C81" s="8"/>
      <c r="I81"/>
      <c r="J81"/>
    </row>
    <row r="82" spans="2:10" x14ac:dyDescent="0.25">
      <c r="B82" s="8"/>
      <c r="C82" s="8"/>
      <c r="I82"/>
      <c r="J82"/>
    </row>
    <row r="83" spans="2:10" x14ac:dyDescent="0.25">
      <c r="B83" s="8"/>
      <c r="C83" s="8"/>
      <c r="I83"/>
      <c r="J83"/>
    </row>
    <row r="84" spans="2:10" x14ac:dyDescent="0.25">
      <c r="B84" s="8"/>
      <c r="C84" s="8"/>
      <c r="I84"/>
      <c r="J84"/>
    </row>
    <row r="85" spans="2:10" x14ac:dyDescent="0.25">
      <c r="B85" s="8"/>
      <c r="C85" s="8"/>
      <c r="I85"/>
      <c r="J85"/>
    </row>
    <row r="86" spans="2:10" x14ac:dyDescent="0.25">
      <c r="B86" s="8"/>
      <c r="C86" s="8"/>
      <c r="I86"/>
      <c r="J86"/>
    </row>
    <row r="87" spans="2:10" x14ac:dyDescent="0.25">
      <c r="B87" s="8"/>
      <c r="C87" s="8"/>
      <c r="I87"/>
      <c r="J87"/>
    </row>
    <row r="88" spans="2:10" x14ac:dyDescent="0.25">
      <c r="B88" s="8"/>
      <c r="C88" s="8"/>
      <c r="I88"/>
      <c r="J88"/>
    </row>
    <row r="89" spans="2:10" x14ac:dyDescent="0.25">
      <c r="B89" s="8"/>
      <c r="C89" s="8"/>
      <c r="I89"/>
      <c r="J89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2019-07-25T09:08:22Z</cp:lastPrinted>
  <dcterms:created xsi:type="dcterms:W3CDTF">2018-11-15T09:32:50Z</dcterms:created>
  <dcterms:modified xsi:type="dcterms:W3CDTF">2019-07-25T09:15:31Z</dcterms:modified>
</cp:coreProperties>
</file>